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9465" activeTab="5"/>
  </bookViews>
  <sheets>
    <sheet name="д.2к1" sheetId="1" r:id="rId1"/>
    <sheet name="д.2к2" sheetId="2" r:id="rId2"/>
    <sheet name="д.4к.1 " sheetId="3" r:id="rId3"/>
    <sheet name="д.4к.2" sheetId="4" r:id="rId4"/>
    <sheet name="д.6 " sheetId="5" r:id="rId5"/>
    <sheet name="д.8" sheetId="6" r:id="rId6"/>
    <sheet name="д.5к.2" sheetId="7" r:id="rId7"/>
    <sheet name="д.5" sheetId="8" r:id="rId8"/>
    <sheet name="д.13ж" sheetId="9" r:id="rId9"/>
    <sheet name="д.13оф." sheetId="10" r:id="rId10"/>
  </sheets>
  <definedNames/>
  <calcPr fullCalcOnLoad="1"/>
</workbook>
</file>

<file path=xl/sharedStrings.xml><?xml version="1.0" encoding="utf-8"?>
<sst xmlns="http://schemas.openxmlformats.org/spreadsheetml/2006/main" count="180" uniqueCount="27">
  <si>
    <t>Расчетный период (месяц)</t>
  </si>
  <si>
    <t>Общее количество тепловой энергии,потребленное за расчетный период, определенное по показаниям общедомового прибора учета, Гкал</t>
  </si>
  <si>
    <t>Общее количество воды,потребленное за расчетный период, определенное по показаниям общедомового прибора учета,  куб.м</t>
  </si>
  <si>
    <t>Фактическое количество тепловой энергии, затраченное на подогрев  1 куб.м воды,для горячего водоснабжения за расчетный период, Гкал</t>
  </si>
  <si>
    <t>Ул.Авиаторов , д.4 к.1</t>
  </si>
  <si>
    <t>Ул.Авиаторов , д.4 к.2</t>
  </si>
  <si>
    <t>Ул.Авиаторов , д.6</t>
  </si>
  <si>
    <t>Ул.Авиаторов , д.8</t>
  </si>
  <si>
    <t>Ул.Авиаторов , д.2к1</t>
  </si>
  <si>
    <t>Ул.Авиаторов , д.2к2</t>
  </si>
  <si>
    <t>Ул. Шоссейная , д.5 к.2</t>
  </si>
  <si>
    <t>Январь</t>
  </si>
  <si>
    <t xml:space="preserve">Ул. Московская , д.5 </t>
  </si>
  <si>
    <t>Ул. Калараш , д.13</t>
  </si>
  <si>
    <t>Ул. Калараш , д.13 офисы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</si>
  <si>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</si>
  <si>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</si>
  <si>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</si>
  <si>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</si>
  <si>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</si>
  <si>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</si>
  <si>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</si>
  <si>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</si>
  <si>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</si>
  <si>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</si>
  <si>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</si>
  <si>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тепловой энергии, затраченное на подогрев 1 куб. м воды для  горячего водоснабжения в 2019 году.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</si>
</sst>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readingOrder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5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7"/>
  <sheetViews>
    <sheetView showZeros="0" zoomScalePageLayoutView="0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5" max="5" width="11.7109375" style="0" customWidth="1"/>
    <col min="7" max="7" width="7.57421875" style="0" customWidth="1"/>
    <col min="8" max="8" width="6.57421875" style="0" customWidth="1"/>
    <col min="9" max="9" width="4.140625" style="0" customWidth="1"/>
    <col min="10" max="10" width="4.421875" style="0" customWidth="1"/>
    <col min="11" max="11" width="20.140625" style="0" customWidth="1"/>
    <col min="12" max="12" width="5.7109375" style="0" customWidth="1"/>
    <col min="13" max="13" width="5.8515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8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55.56</v>
      </c>
      <c r="D6" s="1">
        <v>898.97</v>
      </c>
      <c r="E6" s="10">
        <f>C6/D6</f>
        <v>0.06180406465176814</v>
      </c>
      <c r="F6" s="10"/>
      <c r="G6" s="10"/>
      <c r="J6" s="14"/>
      <c r="K6" s="14"/>
      <c r="L6" s="14"/>
    </row>
    <row r="7" spans="2:13" ht="15">
      <c r="B7" s="1" t="s">
        <v>15</v>
      </c>
      <c r="C7" s="1">
        <v>51.816</v>
      </c>
      <c r="D7" s="1">
        <v>786.64</v>
      </c>
      <c r="E7" s="10">
        <f aca="true" t="shared" si="0" ref="E7:E17">C7/D7</f>
        <v>0.06587002949252517</v>
      </c>
      <c r="F7" s="10"/>
      <c r="G7" s="10"/>
      <c r="K7" s="10"/>
      <c r="L7" s="10"/>
      <c r="M7" s="10"/>
    </row>
    <row r="8" spans="2:7" ht="15">
      <c r="B8" s="1" t="s">
        <v>16</v>
      </c>
      <c r="C8" s="1">
        <v>63.013</v>
      </c>
      <c r="D8" s="1">
        <v>915.44</v>
      </c>
      <c r="E8" s="10">
        <f t="shared" si="0"/>
        <v>0.06883356637245477</v>
      </c>
      <c r="F8" s="10"/>
      <c r="G8" s="10"/>
    </row>
    <row r="9" spans="2:7" ht="15">
      <c r="B9" s="1" t="s">
        <v>17</v>
      </c>
      <c r="C9" s="1"/>
      <c r="D9" s="1"/>
      <c r="E9" s="10" t="e">
        <f t="shared" si="0"/>
        <v>#DIV/0!</v>
      </c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7" ht="15">
      <c r="B16" s="1" t="s">
        <v>24</v>
      </c>
      <c r="C16" s="1"/>
      <c r="D16" s="1"/>
      <c r="E16" s="10" t="e">
        <f t="shared" si="0"/>
        <v>#DIV/0!</v>
      </c>
      <c r="F16" s="10"/>
      <c r="G16" s="10"/>
    </row>
    <row r="17" spans="2:7" ht="15">
      <c r="B17" s="1" t="s">
        <v>25</v>
      </c>
      <c r="C17" s="1"/>
      <c r="D17" s="1"/>
      <c r="E17" s="10" t="e">
        <f t="shared" si="0"/>
        <v>#DIV/0!</v>
      </c>
      <c r="F17" s="10"/>
      <c r="G17" s="10"/>
    </row>
  </sheetData>
  <sheetProtection/>
  <mergeCells count="17">
    <mergeCell ref="K7:M7"/>
    <mergeCell ref="E17:G17"/>
    <mergeCell ref="J6:L6"/>
    <mergeCell ref="E13:G13"/>
    <mergeCell ref="E15:G15"/>
    <mergeCell ref="E14:G14"/>
    <mergeCell ref="E16:G16"/>
    <mergeCell ref="B2:G2"/>
    <mergeCell ref="B4:G4"/>
    <mergeCell ref="E5:G5"/>
    <mergeCell ref="E6:G6"/>
    <mergeCell ref="E7:G7"/>
    <mergeCell ref="E12:G12"/>
    <mergeCell ref="E11:G11"/>
    <mergeCell ref="E10:G10"/>
    <mergeCell ref="E9:G9"/>
    <mergeCell ref="E8:G8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17"/>
  <sheetViews>
    <sheetView showZeros="0" zoomScalePageLayoutView="0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14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7" ht="15">
      <c r="B6" s="1" t="s">
        <v>11</v>
      </c>
      <c r="C6" s="1">
        <v>1.317786</v>
      </c>
      <c r="D6" s="1">
        <v>3.8994</v>
      </c>
      <c r="E6" s="10">
        <f>C6/D6</f>
        <v>0.33794583782120324</v>
      </c>
      <c r="F6" s="10"/>
      <c r="G6" s="10"/>
    </row>
    <row r="7" spans="2:7" ht="15">
      <c r="B7" s="1" t="s">
        <v>15</v>
      </c>
      <c r="C7" s="1">
        <v>1.231732</v>
      </c>
      <c r="D7" s="1">
        <v>4.03801</v>
      </c>
      <c r="E7" s="10">
        <f aca="true" t="shared" si="0" ref="E7:E17">C7/D7</f>
        <v>0.30503441051408986</v>
      </c>
      <c r="F7" s="10"/>
      <c r="G7" s="10"/>
    </row>
    <row r="8" spans="2:7" ht="15">
      <c r="B8" s="1" t="s">
        <v>16</v>
      </c>
      <c r="C8" s="1">
        <v>1.355727</v>
      </c>
      <c r="D8" s="1">
        <v>4.2807</v>
      </c>
      <c r="E8" s="10">
        <f t="shared" si="0"/>
        <v>0.3167068470110028</v>
      </c>
      <c r="F8" s="10"/>
      <c r="G8" s="10"/>
    </row>
    <row r="9" spans="2:7" ht="15">
      <c r="B9" s="1" t="s">
        <v>17</v>
      </c>
      <c r="C9" s="1"/>
      <c r="D9" s="1"/>
      <c r="E9" s="10" t="e">
        <f t="shared" si="0"/>
        <v>#DIV/0!</v>
      </c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7" ht="15">
      <c r="B16" s="1" t="s">
        <v>24</v>
      </c>
      <c r="C16" s="1"/>
      <c r="D16" s="1"/>
      <c r="E16" s="10" t="e">
        <f t="shared" si="0"/>
        <v>#DIV/0!</v>
      </c>
      <c r="F16" s="10"/>
      <c r="G16" s="10"/>
    </row>
    <row r="17" spans="2:7" ht="15">
      <c r="B17" s="1" t="s">
        <v>25</v>
      </c>
      <c r="C17" s="1"/>
      <c r="D17" s="1"/>
      <c r="E17" s="10" t="e">
        <f t="shared" si="0"/>
        <v>#DIV/0!</v>
      </c>
      <c r="F17" s="10"/>
      <c r="G17" s="10"/>
    </row>
  </sheetData>
  <sheetProtection/>
  <mergeCells count="15"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  <mergeCell ref="B2:G2"/>
    <mergeCell ref="B4:G4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7"/>
  <sheetViews>
    <sheetView showZeros="0" zoomScalePageLayoutView="0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2.00390625" style="0" customWidth="1"/>
    <col min="11" max="11" width="13.8515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9</v>
      </c>
    </row>
    <row r="4" spans="2:7" ht="15">
      <c r="B4" s="10"/>
      <c r="C4" s="10"/>
      <c r="D4" s="10"/>
      <c r="E4" s="10"/>
      <c r="F4" s="10"/>
      <c r="G4" s="10"/>
    </row>
    <row r="5" spans="2:16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  <c r="N5" s="5"/>
      <c r="O5" s="5"/>
      <c r="P5" s="5"/>
    </row>
    <row r="6" spans="2:16" ht="15">
      <c r="B6" s="1" t="s">
        <v>11</v>
      </c>
      <c r="C6" s="1">
        <v>22.538</v>
      </c>
      <c r="D6" s="1">
        <v>588.21</v>
      </c>
      <c r="E6" s="10">
        <f>C6/D6</f>
        <v>0.03831624759864674</v>
      </c>
      <c r="F6" s="10"/>
      <c r="G6" s="10"/>
      <c r="J6" s="14"/>
      <c r="K6" s="14"/>
      <c r="L6" s="14"/>
      <c r="N6" s="6"/>
      <c r="O6" s="6"/>
      <c r="P6" s="6"/>
    </row>
    <row r="7" spans="2:7" ht="15">
      <c r="B7" s="1" t="s">
        <v>15</v>
      </c>
      <c r="C7" s="1">
        <v>20.337</v>
      </c>
      <c r="D7" s="1">
        <v>553.16</v>
      </c>
      <c r="E7" s="10">
        <f>C7/D7</f>
        <v>0.03676513124593246</v>
      </c>
      <c r="F7" s="10"/>
      <c r="G7" s="10"/>
    </row>
    <row r="8" spans="2:7" ht="15">
      <c r="B8" s="1" t="s">
        <v>16</v>
      </c>
      <c r="C8" s="1">
        <v>22.51</v>
      </c>
      <c r="D8" s="1">
        <v>593.57</v>
      </c>
      <c r="E8" s="10">
        <f aca="true" t="shared" si="0" ref="E8:E17">C8/D8</f>
        <v>0.03792307562713749</v>
      </c>
      <c r="F8" s="10"/>
      <c r="G8" s="10"/>
    </row>
    <row r="9" spans="2:7" ht="15">
      <c r="B9" s="1" t="s">
        <v>17</v>
      </c>
      <c r="C9" s="1"/>
      <c r="D9" s="1"/>
      <c r="E9" s="10" t="e">
        <f t="shared" si="0"/>
        <v>#DIV/0!</v>
      </c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7" ht="15">
      <c r="B16" s="1" t="s">
        <v>24</v>
      </c>
      <c r="C16" s="1"/>
      <c r="D16" s="1"/>
      <c r="E16" s="10" t="e">
        <f t="shared" si="0"/>
        <v>#DIV/0!</v>
      </c>
      <c r="F16" s="10"/>
      <c r="G16" s="10"/>
    </row>
    <row r="17" spans="2:7" ht="15">
      <c r="B17" s="1" t="s">
        <v>25</v>
      </c>
      <c r="C17" s="1"/>
      <c r="D17" s="1"/>
      <c r="E17" s="10" t="e">
        <f t="shared" si="0"/>
        <v>#DIV/0!</v>
      </c>
      <c r="F17" s="10"/>
      <c r="G17" s="10"/>
    </row>
  </sheetData>
  <sheetProtection/>
  <mergeCells count="16">
    <mergeCell ref="E13:G13"/>
    <mergeCell ref="E15:G15"/>
    <mergeCell ref="E14:G14"/>
    <mergeCell ref="J6:L6"/>
    <mergeCell ref="E17:G17"/>
    <mergeCell ref="E16:G16"/>
    <mergeCell ref="B2:G2"/>
    <mergeCell ref="B4:G4"/>
    <mergeCell ref="E5:G5"/>
    <mergeCell ref="E6:G6"/>
    <mergeCell ref="E7:G7"/>
    <mergeCell ref="E12:G12"/>
    <mergeCell ref="E11:G11"/>
    <mergeCell ref="E10:G10"/>
    <mergeCell ref="E9:G9"/>
    <mergeCell ref="E8:G8"/>
  </mergeCells>
  <printOptions/>
  <pageMargins left="0.25" right="0.25" top="0.75" bottom="0.75" header="0.3" footer="0.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7"/>
  <sheetViews>
    <sheetView showZeros="0" zoomScalePageLayoutView="0" workbookViewId="0" topLeftCell="A1">
      <selection activeCell="C9" sqref="C9:G9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  <col min="11" max="11" width="13.8515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4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36.349</v>
      </c>
      <c r="D6" s="1">
        <v>956.89</v>
      </c>
      <c r="E6" s="10">
        <f>C6/D6</f>
        <v>0.03798660243079142</v>
      </c>
      <c r="F6" s="10"/>
      <c r="G6" s="10"/>
      <c r="J6" s="14"/>
      <c r="K6" s="14"/>
      <c r="L6" s="14"/>
    </row>
    <row r="7" spans="2:7" ht="15">
      <c r="B7" s="1" t="s">
        <v>15</v>
      </c>
      <c r="C7" s="1">
        <v>32.855</v>
      </c>
      <c r="D7" s="1">
        <v>893.75</v>
      </c>
      <c r="E7" s="10">
        <f aca="true" t="shared" si="0" ref="E7:E17">C7/D7</f>
        <v>0.03676083916083916</v>
      </c>
      <c r="F7" s="10"/>
      <c r="G7" s="10"/>
    </row>
    <row r="8" spans="2:7" ht="15">
      <c r="B8" s="1" t="s">
        <v>16</v>
      </c>
      <c r="C8" s="1">
        <v>35.589</v>
      </c>
      <c r="D8" s="1">
        <v>1022.56</v>
      </c>
      <c r="E8" s="10">
        <f t="shared" si="0"/>
        <v>0.03480382569237991</v>
      </c>
      <c r="F8" s="10"/>
      <c r="G8" s="10"/>
    </row>
    <row r="9" spans="2:7" ht="15">
      <c r="B9" s="1" t="s">
        <v>17</v>
      </c>
      <c r="C9" s="1"/>
      <c r="D9" s="1"/>
      <c r="E9" s="10"/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7" ht="15">
      <c r="B16" s="1" t="s">
        <v>24</v>
      </c>
      <c r="C16" s="1"/>
      <c r="D16" s="1"/>
      <c r="E16" s="10" t="e">
        <f t="shared" si="0"/>
        <v>#DIV/0!</v>
      </c>
      <c r="F16" s="10"/>
      <c r="G16" s="10"/>
    </row>
    <row r="17" spans="2:10" ht="15">
      <c r="B17" s="1" t="s">
        <v>25</v>
      </c>
      <c r="C17" s="1"/>
      <c r="D17" s="1"/>
      <c r="E17" s="10" t="e">
        <f t="shared" si="0"/>
        <v>#DIV/0!</v>
      </c>
      <c r="F17" s="10"/>
      <c r="G17" s="10"/>
      <c r="H17" s="10"/>
      <c r="I17" s="10"/>
      <c r="J17" s="10"/>
    </row>
  </sheetData>
  <sheetProtection/>
  <mergeCells count="17">
    <mergeCell ref="E9:G9"/>
    <mergeCell ref="B2:G2"/>
    <mergeCell ref="B4:G4"/>
    <mergeCell ref="E5:G5"/>
    <mergeCell ref="E6:G6"/>
    <mergeCell ref="E7:G7"/>
    <mergeCell ref="E8:G8"/>
    <mergeCell ref="E16:G16"/>
    <mergeCell ref="E17:G17"/>
    <mergeCell ref="J6:L6"/>
    <mergeCell ref="E13:G13"/>
    <mergeCell ref="E15:G15"/>
    <mergeCell ref="E14:G14"/>
    <mergeCell ref="H17:J17"/>
    <mergeCell ref="E12:G12"/>
    <mergeCell ref="E11:G11"/>
    <mergeCell ref="E10:G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7"/>
  <sheetViews>
    <sheetView showZeros="0" zoomScalePageLayoutView="0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  <col min="11" max="11" width="13.8515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5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17.331</v>
      </c>
      <c r="D6" s="1">
        <v>391.03</v>
      </c>
      <c r="E6" s="10">
        <f>C6/D6</f>
        <v>0.04432140756463698</v>
      </c>
      <c r="F6" s="10"/>
      <c r="G6" s="10"/>
      <c r="J6" s="14"/>
      <c r="K6" s="14"/>
      <c r="L6" s="14"/>
    </row>
    <row r="7" spans="2:7" ht="15">
      <c r="B7" s="1" t="s">
        <v>15</v>
      </c>
      <c r="C7" s="1">
        <v>15.541</v>
      </c>
      <c r="D7" s="1">
        <v>375.18</v>
      </c>
      <c r="E7" s="10">
        <f aca="true" t="shared" si="0" ref="E7:E17">C7/D7</f>
        <v>0.04142278373047604</v>
      </c>
      <c r="F7" s="10"/>
      <c r="G7" s="10"/>
    </row>
    <row r="8" spans="2:7" ht="15">
      <c r="B8" s="1" t="s">
        <v>16</v>
      </c>
      <c r="C8" s="1">
        <v>17.103</v>
      </c>
      <c r="D8" s="1">
        <v>368.78</v>
      </c>
      <c r="E8" s="10">
        <f t="shared" si="0"/>
        <v>0.046377243885243245</v>
      </c>
      <c r="F8" s="10"/>
      <c r="G8" s="10"/>
    </row>
    <row r="9" spans="2:7" ht="15">
      <c r="B9" s="1" t="s">
        <v>17</v>
      </c>
      <c r="C9" s="1"/>
      <c r="D9" s="1"/>
      <c r="E9" s="10" t="e">
        <f t="shared" si="0"/>
        <v>#DIV/0!</v>
      </c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7" ht="15">
      <c r="B16" s="1" t="s">
        <v>24</v>
      </c>
      <c r="C16" s="1"/>
      <c r="D16" s="1"/>
      <c r="E16" s="10" t="e">
        <f t="shared" si="0"/>
        <v>#DIV/0!</v>
      </c>
      <c r="F16" s="10"/>
      <c r="G16" s="10"/>
    </row>
    <row r="17" spans="2:7" ht="15">
      <c r="B17" s="1" t="s">
        <v>25</v>
      </c>
      <c r="C17" s="1"/>
      <c r="D17" s="1"/>
      <c r="E17" s="10" t="e">
        <f t="shared" si="0"/>
        <v>#DIV/0!</v>
      </c>
      <c r="F17" s="10"/>
      <c r="G17" s="10"/>
    </row>
  </sheetData>
  <sheetProtection/>
  <mergeCells count="16">
    <mergeCell ref="E17:G17"/>
    <mergeCell ref="J6:L6"/>
    <mergeCell ref="E13:G13"/>
    <mergeCell ref="E15:G15"/>
    <mergeCell ref="E14:G14"/>
    <mergeCell ref="B2:G2"/>
    <mergeCell ref="B4:G4"/>
    <mergeCell ref="E5:G5"/>
    <mergeCell ref="E6:G6"/>
    <mergeCell ref="E7:G7"/>
    <mergeCell ref="E12:G12"/>
    <mergeCell ref="E11:G11"/>
    <mergeCell ref="E10:G10"/>
    <mergeCell ref="E9:G9"/>
    <mergeCell ref="E16:G16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7"/>
  <sheetViews>
    <sheetView showZeros="0" zoomScalePageLayoutView="0" workbookViewId="0" topLeftCell="A1">
      <selection activeCell="E8" sqref="E8:G17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  <col min="11" max="11" width="13.8515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6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28.422</v>
      </c>
      <c r="D6" s="1">
        <v>767.65</v>
      </c>
      <c r="E6" s="10">
        <f>C6/D6</f>
        <v>0.03702468572917345</v>
      </c>
      <c r="F6" s="10"/>
      <c r="G6" s="10"/>
      <c r="J6" s="14"/>
      <c r="K6" s="14"/>
      <c r="L6" s="14"/>
    </row>
    <row r="7" spans="2:7" ht="15">
      <c r="B7" s="1" t="s">
        <v>15</v>
      </c>
      <c r="C7" s="1">
        <v>25.049</v>
      </c>
      <c r="D7" s="1">
        <v>675.2</v>
      </c>
      <c r="E7" s="10">
        <f>C7/D7</f>
        <v>0.03709863744075829</v>
      </c>
      <c r="F7" s="10"/>
      <c r="G7" s="10"/>
    </row>
    <row r="8" spans="2:7" ht="15">
      <c r="B8" s="1" t="s">
        <v>16</v>
      </c>
      <c r="C8" s="1">
        <v>27.797</v>
      </c>
      <c r="D8" s="1">
        <v>686.88</v>
      </c>
      <c r="E8" s="10">
        <f>C8/D8</f>
        <v>0.04046849522478453</v>
      </c>
      <c r="F8" s="10"/>
      <c r="G8" s="10"/>
    </row>
    <row r="9" spans="2:7" ht="15">
      <c r="B9" s="1" t="s">
        <v>17</v>
      </c>
      <c r="C9" s="1"/>
      <c r="D9" s="1"/>
      <c r="E9" s="10" t="e">
        <f aca="true" t="shared" si="0" ref="E9:E17">C9/D9</f>
        <v>#DIV/0!</v>
      </c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7" ht="15">
      <c r="B16" s="1" t="s">
        <v>24</v>
      </c>
      <c r="C16" s="1"/>
      <c r="D16" s="1"/>
      <c r="E16" s="10" t="e">
        <f t="shared" si="0"/>
        <v>#DIV/0!</v>
      </c>
      <c r="F16" s="10"/>
      <c r="G16" s="10"/>
    </row>
    <row r="17" spans="2:7" ht="15">
      <c r="B17" s="1" t="s">
        <v>25</v>
      </c>
      <c r="C17" s="1"/>
      <c r="D17" s="1"/>
      <c r="E17" s="10" t="e">
        <f t="shared" si="0"/>
        <v>#DIV/0!</v>
      </c>
      <c r="F17" s="10"/>
      <c r="G17" s="10"/>
    </row>
  </sheetData>
  <sheetProtection/>
  <mergeCells count="16">
    <mergeCell ref="E17:G17"/>
    <mergeCell ref="J6:L6"/>
    <mergeCell ref="E13:G13"/>
    <mergeCell ref="E15:G15"/>
    <mergeCell ref="E14:G14"/>
    <mergeCell ref="B2:G2"/>
    <mergeCell ref="B4:G4"/>
    <mergeCell ref="E5:G5"/>
    <mergeCell ref="E6:G6"/>
    <mergeCell ref="E7:G7"/>
    <mergeCell ref="E12:G12"/>
    <mergeCell ref="E11:G11"/>
    <mergeCell ref="E10:G10"/>
    <mergeCell ref="E9:G9"/>
    <mergeCell ref="E16:G16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showZeros="0" tabSelected="1" zoomScalePageLayoutView="0" workbookViewId="0" topLeftCell="A1">
      <selection activeCell="L6" sqref="L6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8" max="8" width="6.421875" style="0" customWidth="1"/>
    <col min="9" max="9" width="7.7109375" style="0" customWidth="1"/>
    <col min="10" max="10" width="9.7109375" style="0" customWidth="1"/>
    <col min="11" max="11" width="9.28125" style="0" customWidth="1"/>
    <col min="12" max="12" width="8.140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7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2" ht="15">
      <c r="B6" s="1" t="s">
        <v>11</v>
      </c>
      <c r="C6" s="1">
        <v>42.659</v>
      </c>
      <c r="D6" s="1">
        <v>963.9</v>
      </c>
      <c r="E6" s="10">
        <f>C6/D6</f>
        <v>0.044256665629214646</v>
      </c>
      <c r="F6" s="10"/>
      <c r="G6" s="10"/>
      <c r="J6" s="7"/>
      <c r="K6" s="7"/>
      <c r="L6" s="7"/>
    </row>
    <row r="7" spans="2:11" ht="15">
      <c r="B7" s="1" t="s">
        <v>15</v>
      </c>
      <c r="C7" s="1">
        <f>I7-'д.6 '!C7</f>
        <v>37.819</v>
      </c>
      <c r="D7" s="1">
        <f>'д.6 '!D7</f>
        <v>675.2</v>
      </c>
      <c r="E7" s="10">
        <f>C7/D7</f>
        <v>0.05601155213270142</v>
      </c>
      <c r="F7" s="10"/>
      <c r="G7" s="10"/>
      <c r="I7">
        <v>62.868</v>
      </c>
      <c r="K7">
        <v>1580.14</v>
      </c>
    </row>
    <row r="8" spans="2:12" ht="15">
      <c r="B8" s="1" t="s">
        <v>16</v>
      </c>
      <c r="C8" s="1">
        <v>40.891</v>
      </c>
      <c r="D8" s="1">
        <v>978.48</v>
      </c>
      <c r="E8" s="10">
        <f>C8/D8</f>
        <v>0.04179032785544927</v>
      </c>
      <c r="F8" s="10"/>
      <c r="G8" s="10"/>
      <c r="I8">
        <v>68.688</v>
      </c>
      <c r="J8">
        <f>I8-'д.6 '!C8</f>
        <v>40.891000000000005</v>
      </c>
      <c r="K8">
        <v>1665.36</v>
      </c>
      <c r="L8">
        <f>K8-'д.6 '!D8</f>
        <v>978.4799999999999</v>
      </c>
    </row>
    <row r="9" spans="2:7" ht="15">
      <c r="B9" s="1" t="s">
        <v>17</v>
      </c>
      <c r="C9" s="1"/>
      <c r="D9" s="1"/>
      <c r="E9" s="10"/>
      <c r="F9" s="10"/>
      <c r="G9" s="10"/>
    </row>
    <row r="10" spans="2:7" ht="15">
      <c r="B10" s="1" t="s">
        <v>18</v>
      </c>
      <c r="C10" s="1"/>
      <c r="D10" s="1"/>
      <c r="E10" s="10"/>
      <c r="F10" s="10"/>
      <c r="G10" s="10"/>
    </row>
    <row r="11" spans="2:7" ht="15">
      <c r="B11" s="1" t="s">
        <v>19</v>
      </c>
      <c r="C11" s="1"/>
      <c r="D11" s="1"/>
      <c r="E11" s="10"/>
      <c r="F11" s="10"/>
      <c r="G11" s="10"/>
    </row>
    <row r="12" spans="2:7" ht="15">
      <c r="B12" s="1" t="s">
        <v>20</v>
      </c>
      <c r="C12" s="1"/>
      <c r="D12" s="1"/>
      <c r="E12" s="10"/>
      <c r="F12" s="10"/>
      <c r="G12" s="10"/>
    </row>
    <row r="13" spans="2:7" ht="15">
      <c r="B13" s="1" t="s">
        <v>21</v>
      </c>
      <c r="C13" s="1"/>
      <c r="D13" s="1"/>
      <c r="E13" s="10"/>
      <c r="F13" s="10"/>
      <c r="G13" s="10"/>
    </row>
    <row r="14" spans="2:7" ht="15">
      <c r="B14" s="1" t="s">
        <v>22</v>
      </c>
      <c r="C14" s="1"/>
      <c r="D14" s="1"/>
      <c r="E14" s="10"/>
      <c r="F14" s="10"/>
      <c r="G14" s="10"/>
    </row>
    <row r="15" spans="2:7" ht="15">
      <c r="B15" s="1" t="s">
        <v>23</v>
      </c>
      <c r="C15" s="1"/>
      <c r="D15" s="1"/>
      <c r="E15" s="10"/>
      <c r="F15" s="10"/>
      <c r="G15" s="10"/>
    </row>
    <row r="16" spans="2:7" ht="15">
      <c r="B16" s="1" t="s">
        <v>24</v>
      </c>
      <c r="C16" s="1"/>
      <c r="D16" s="1"/>
      <c r="E16" s="10"/>
      <c r="F16" s="10"/>
      <c r="G16" s="10"/>
    </row>
    <row r="17" spans="2:7" ht="15">
      <c r="B17" s="1" t="s">
        <v>25</v>
      </c>
      <c r="C17" s="1"/>
      <c r="D17" s="1"/>
      <c r="E17" s="10"/>
      <c r="F17" s="10"/>
      <c r="G17" s="10"/>
    </row>
  </sheetData>
  <sheetProtection/>
  <mergeCells count="15"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  <mergeCell ref="B2:G2"/>
    <mergeCell ref="B4:G4"/>
    <mergeCell ref="E5:G5"/>
    <mergeCell ref="E6:G6"/>
    <mergeCell ref="E7:G7"/>
    <mergeCell ref="E8:G8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7"/>
  <sheetViews>
    <sheetView showZeros="0" zoomScalePageLayoutView="0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8" max="8" width="7.140625" style="0" customWidth="1"/>
    <col min="9" max="9" width="5.140625" style="0" customWidth="1"/>
    <col min="10" max="10" width="11.281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10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7" ht="15">
      <c r="B6" s="1" t="s">
        <v>11</v>
      </c>
      <c r="C6" s="1">
        <v>52.49902</v>
      </c>
      <c r="D6" s="1">
        <v>636.021</v>
      </c>
      <c r="E6" s="10">
        <f>C6/D6</f>
        <v>0.08254290345759024</v>
      </c>
      <c r="F6" s="10"/>
      <c r="G6" s="10"/>
    </row>
    <row r="7" spans="2:7" ht="15">
      <c r="B7" s="1" t="s">
        <v>15</v>
      </c>
      <c r="C7" s="1">
        <v>50.03473</v>
      </c>
      <c r="D7" s="1">
        <v>606.033</v>
      </c>
      <c r="E7" s="10">
        <f aca="true" t="shared" si="0" ref="E7:E17">C7/D7</f>
        <v>0.08256106515651788</v>
      </c>
      <c r="F7" s="10"/>
      <c r="G7" s="10"/>
    </row>
    <row r="8" spans="2:7" ht="15">
      <c r="B8" s="1" t="s">
        <v>16</v>
      </c>
      <c r="C8" s="1">
        <v>55.00027</v>
      </c>
      <c r="D8" s="1">
        <v>662.835</v>
      </c>
      <c r="E8" s="10">
        <f t="shared" si="0"/>
        <v>0.08297731713020585</v>
      </c>
      <c r="F8" s="10"/>
      <c r="G8" s="10"/>
    </row>
    <row r="9" spans="2:7" ht="15">
      <c r="B9" s="1" t="s">
        <v>17</v>
      </c>
      <c r="C9" s="1"/>
      <c r="D9" s="1"/>
      <c r="E9" s="10" t="e">
        <f t="shared" si="0"/>
        <v>#DIV/0!</v>
      </c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10" ht="15">
      <c r="B16" s="1" t="s">
        <v>24</v>
      </c>
      <c r="C16" s="1"/>
      <c r="D16" s="1"/>
      <c r="E16" s="10" t="e">
        <f t="shared" si="0"/>
        <v>#DIV/0!</v>
      </c>
      <c r="F16" s="10"/>
      <c r="G16" s="10"/>
      <c r="J16" s="8"/>
    </row>
    <row r="17" spans="2:7" ht="15">
      <c r="B17" s="1" t="s">
        <v>25</v>
      </c>
      <c r="C17" s="1"/>
      <c r="D17" s="1"/>
      <c r="E17" s="10" t="e">
        <f t="shared" si="0"/>
        <v>#DIV/0!</v>
      </c>
      <c r="F17" s="10"/>
      <c r="G17" s="10"/>
    </row>
  </sheetData>
  <sheetProtection/>
  <mergeCells count="15"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  <mergeCell ref="B2:G2"/>
    <mergeCell ref="B4:G4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7"/>
  <sheetViews>
    <sheetView showZeros="0" zoomScalePageLayoutView="0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12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11" ht="15">
      <c r="B6" s="1" t="s">
        <v>11</v>
      </c>
      <c r="C6" s="1">
        <v>86.51625</v>
      </c>
      <c r="D6" s="1">
        <v>718.879</v>
      </c>
      <c r="E6" s="10">
        <f>C6/D6</f>
        <v>0.12034883478304416</v>
      </c>
      <c r="F6" s="10"/>
      <c r="G6" s="10"/>
      <c r="I6" s="10"/>
      <c r="J6" s="10"/>
      <c r="K6" s="10"/>
    </row>
    <row r="7" spans="2:7" ht="15">
      <c r="B7" s="1" t="s">
        <v>15</v>
      </c>
      <c r="C7" s="1">
        <v>80.01289</v>
      </c>
      <c r="D7" s="1">
        <v>741.374</v>
      </c>
      <c r="E7" s="10">
        <f aca="true" t="shared" si="0" ref="E7:E17">C7/D7</f>
        <v>0.10792513630097629</v>
      </c>
      <c r="F7" s="10"/>
      <c r="G7" s="10"/>
    </row>
    <row r="8" spans="2:7" ht="15">
      <c r="B8" s="1" t="s">
        <v>16</v>
      </c>
      <c r="C8" s="1">
        <v>89.2225</v>
      </c>
      <c r="D8" s="1">
        <v>852.523</v>
      </c>
      <c r="E8" s="10">
        <f t="shared" si="0"/>
        <v>0.10465700045629267</v>
      </c>
      <c r="F8" s="10"/>
      <c r="G8" s="10"/>
    </row>
    <row r="9" spans="2:7" ht="15">
      <c r="B9" s="1" t="s">
        <v>17</v>
      </c>
      <c r="C9" s="1"/>
      <c r="D9" s="1"/>
      <c r="E9" s="10" t="e">
        <f t="shared" si="0"/>
        <v>#DIV/0!</v>
      </c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7" ht="15">
      <c r="B16" s="1" t="s">
        <v>24</v>
      </c>
      <c r="C16" s="1"/>
      <c r="D16" s="1"/>
      <c r="E16" s="10" t="e">
        <f t="shared" si="0"/>
        <v>#DIV/0!</v>
      </c>
      <c r="F16" s="10"/>
      <c r="G16" s="10"/>
    </row>
    <row r="17" spans="2:7" ht="15">
      <c r="B17" s="1" t="s">
        <v>25</v>
      </c>
      <c r="C17" s="1"/>
      <c r="D17" s="1"/>
      <c r="E17" s="10" t="e">
        <f t="shared" si="0"/>
        <v>#DIV/0!</v>
      </c>
      <c r="F17" s="10"/>
      <c r="G17" s="10"/>
    </row>
  </sheetData>
  <sheetProtection/>
  <mergeCells count="16">
    <mergeCell ref="E8:G8"/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  <mergeCell ref="I6:K6"/>
    <mergeCell ref="B2:G2"/>
    <mergeCell ref="B4:G4"/>
    <mergeCell ref="E5:G5"/>
    <mergeCell ref="E6:G6"/>
    <mergeCell ref="E7:G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17"/>
  <sheetViews>
    <sheetView showZeros="0" zoomScalePageLayoutView="0" workbookViewId="0" topLeftCell="A1">
      <selection activeCell="D9" sqref="D9"/>
    </sheetView>
  </sheetViews>
  <sheetFormatPr defaultColWidth="9.140625" defaultRowHeight="15"/>
  <cols>
    <col min="1" max="1" width="2.8515625" style="0" customWidth="1"/>
    <col min="2" max="2" width="11.00390625" style="0" customWidth="1"/>
    <col min="3" max="3" width="26.57421875" style="0" customWidth="1"/>
    <col min="4" max="4" width="21.8515625" style="0" customWidth="1"/>
    <col min="7" max="7" width="12.421875" style="0" customWidth="1"/>
    <col min="9" max="9" width="17.00390625" style="0" customWidth="1"/>
  </cols>
  <sheetData>
    <row r="2" spans="2:7" ht="52.5" customHeight="1">
      <c r="B2" s="9" t="s">
        <v>26</v>
      </c>
      <c r="C2" s="9"/>
      <c r="D2" s="9"/>
      <c r="E2" s="9"/>
      <c r="F2" s="9"/>
      <c r="G2" s="9"/>
    </row>
    <row r="3" ht="15">
      <c r="B3" t="s">
        <v>13</v>
      </c>
    </row>
    <row r="4" spans="2:7" ht="15">
      <c r="B4" s="10"/>
      <c r="C4" s="10"/>
      <c r="D4" s="10"/>
      <c r="E4" s="10"/>
      <c r="F4" s="10"/>
      <c r="G4" s="10"/>
    </row>
    <row r="5" spans="2:7" s="4" customFormat="1" ht="108.75" customHeight="1">
      <c r="B5" s="2" t="s">
        <v>0</v>
      </c>
      <c r="C5" s="3" t="s">
        <v>1</v>
      </c>
      <c r="D5" s="3" t="s">
        <v>2</v>
      </c>
      <c r="E5" s="11" t="s">
        <v>3</v>
      </c>
      <c r="F5" s="12"/>
      <c r="G5" s="13"/>
    </row>
    <row r="6" spans="2:7" ht="15">
      <c r="B6" s="1" t="s">
        <v>11</v>
      </c>
      <c r="C6" s="1">
        <v>33.85599</v>
      </c>
      <c r="D6" s="1">
        <v>331.079</v>
      </c>
      <c r="E6" s="10">
        <f>C6/D6</f>
        <v>0.1022595513457513</v>
      </c>
      <c r="F6" s="10"/>
      <c r="G6" s="10"/>
    </row>
    <row r="7" spans="2:7" ht="15">
      <c r="B7" s="1" t="s">
        <v>15</v>
      </c>
      <c r="C7" s="1">
        <v>32.37075</v>
      </c>
      <c r="D7" s="1">
        <v>329.037</v>
      </c>
      <c r="E7" s="10">
        <f aca="true" t="shared" si="0" ref="E7:E17">C7/D7</f>
        <v>0.09838027334311948</v>
      </c>
      <c r="F7" s="10"/>
      <c r="G7" s="10"/>
    </row>
    <row r="8" spans="2:7" ht="15">
      <c r="B8" s="1" t="s">
        <v>16</v>
      </c>
      <c r="C8" s="1">
        <v>35.70085</v>
      </c>
      <c r="D8" s="1">
        <v>363.828</v>
      </c>
      <c r="E8" s="10">
        <f t="shared" si="0"/>
        <v>0.0981256252954693</v>
      </c>
      <c r="F8" s="10"/>
      <c r="G8" s="10"/>
    </row>
    <row r="9" spans="2:7" ht="15">
      <c r="B9" s="1" t="s">
        <v>17</v>
      </c>
      <c r="C9" s="1"/>
      <c r="D9" s="1"/>
      <c r="E9" s="10" t="e">
        <f t="shared" si="0"/>
        <v>#DIV/0!</v>
      </c>
      <c r="F9" s="10"/>
      <c r="G9" s="10"/>
    </row>
    <row r="10" spans="2:7" ht="15">
      <c r="B10" s="1" t="s">
        <v>18</v>
      </c>
      <c r="C10" s="1"/>
      <c r="D10" s="1"/>
      <c r="E10" s="10" t="e">
        <f t="shared" si="0"/>
        <v>#DIV/0!</v>
      </c>
      <c r="F10" s="10"/>
      <c r="G10" s="10"/>
    </row>
    <row r="11" spans="2:7" ht="15">
      <c r="B11" s="1" t="s">
        <v>19</v>
      </c>
      <c r="C11" s="1"/>
      <c r="D11" s="1"/>
      <c r="E11" s="10" t="e">
        <f t="shared" si="0"/>
        <v>#DIV/0!</v>
      </c>
      <c r="F11" s="10"/>
      <c r="G11" s="10"/>
    </row>
    <row r="12" spans="2:7" ht="15">
      <c r="B12" s="1" t="s">
        <v>20</v>
      </c>
      <c r="C12" s="1"/>
      <c r="D12" s="1"/>
      <c r="E12" s="10" t="e">
        <f t="shared" si="0"/>
        <v>#DIV/0!</v>
      </c>
      <c r="F12" s="10"/>
      <c r="G12" s="10"/>
    </row>
    <row r="13" spans="2:7" ht="15">
      <c r="B13" s="1" t="s">
        <v>21</v>
      </c>
      <c r="C13" s="1"/>
      <c r="D13" s="1"/>
      <c r="E13" s="10" t="e">
        <f t="shared" si="0"/>
        <v>#DIV/0!</v>
      </c>
      <c r="F13" s="10"/>
      <c r="G13" s="10"/>
    </row>
    <row r="14" spans="2:7" ht="15">
      <c r="B14" s="1" t="s">
        <v>22</v>
      </c>
      <c r="C14" s="1"/>
      <c r="D14" s="1"/>
      <c r="E14" s="10" t="e">
        <f t="shared" si="0"/>
        <v>#DIV/0!</v>
      </c>
      <c r="F14" s="10"/>
      <c r="G14" s="10"/>
    </row>
    <row r="15" spans="2:7" ht="15">
      <c r="B15" s="1" t="s">
        <v>23</v>
      </c>
      <c r="C15" s="1"/>
      <c r="D15" s="1"/>
      <c r="E15" s="10" t="e">
        <f t="shared" si="0"/>
        <v>#DIV/0!</v>
      </c>
      <c r="F15" s="10"/>
      <c r="G15" s="10"/>
    </row>
    <row r="16" spans="2:7" ht="15">
      <c r="B16" s="1" t="s">
        <v>24</v>
      </c>
      <c r="C16" s="1"/>
      <c r="D16" s="1"/>
      <c r="E16" s="10" t="e">
        <f t="shared" si="0"/>
        <v>#DIV/0!</v>
      </c>
      <c r="F16" s="10"/>
      <c r="G16" s="10"/>
    </row>
    <row r="17" spans="2:7" ht="15">
      <c r="B17" s="1" t="s">
        <v>25</v>
      </c>
      <c r="C17" s="1"/>
      <c r="D17" s="1"/>
      <c r="E17" s="10" t="e">
        <f t="shared" si="0"/>
        <v>#DIV/0!</v>
      </c>
      <c r="F17" s="10"/>
      <c r="G17" s="10"/>
    </row>
  </sheetData>
  <sheetProtection/>
  <mergeCells count="15">
    <mergeCell ref="E13:G13"/>
    <mergeCell ref="E12:G12"/>
    <mergeCell ref="E11:G11"/>
    <mergeCell ref="E17:G17"/>
    <mergeCell ref="E10:G10"/>
    <mergeCell ref="E9:G9"/>
    <mergeCell ref="E14:G14"/>
    <mergeCell ref="E16:G16"/>
    <mergeCell ref="E15:G15"/>
    <mergeCell ref="B2:G2"/>
    <mergeCell ref="B4:G4"/>
    <mergeCell ref="E5:G5"/>
    <mergeCell ref="E6:G6"/>
    <mergeCell ref="E7:G7"/>
    <mergeCell ref="E8:G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SK-NAVIGATOR</cp:lastModifiedBy>
  <cp:lastPrinted>2019-04-03T12:27:44Z</cp:lastPrinted>
  <dcterms:created xsi:type="dcterms:W3CDTF">2014-06-04T13:34:29Z</dcterms:created>
  <dcterms:modified xsi:type="dcterms:W3CDTF">2019-04-10T14:10:59Z</dcterms:modified>
  <cp:category/>
  <cp:version/>
  <cp:contentType/>
  <cp:contentStatus/>
</cp:coreProperties>
</file>